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0789 _ PMR PRAÇA\1_Produção\ORC\"/>
    </mc:Choice>
  </mc:AlternateContent>
  <bookViews>
    <workbookView xWindow="-38520" yWindow="-120" windowWidth="38640" windowHeight="15840"/>
  </bookViews>
  <sheets>
    <sheet name="B.D.I." sheetId="1" r:id="rId1"/>
    <sheet name="B.D.I. Diferenciado" sheetId="2" r:id="rId2"/>
  </sheets>
  <definedNames>
    <definedName name="AC" localSheetId="1">'B.D.I. Diferenciado'!$D$15</definedName>
    <definedName name="AC">B.D.I.!$D$15</definedName>
    <definedName name="_xlnm.Print_Area" localSheetId="0">B.D.I.!$B$1:$D$44</definedName>
    <definedName name="_xlnm.Print_Area" localSheetId="1">'B.D.I. Diferenciado'!$B$1:$D$44</definedName>
    <definedName name="DF" localSheetId="1">'B.D.I. Diferenciado'!$D$16</definedName>
    <definedName name="DF">B.D.I.!$D$16</definedName>
    <definedName name="I" localSheetId="1">'B.D.I. Diferenciado'!$D$20</definedName>
    <definedName name="I">B.D.I.!$D$20</definedName>
    <definedName name="LUCRO" localSheetId="1">'B.D.I. Diferenciado'!$D$19</definedName>
    <definedName name="LUCRO">B.D.I.!$D$19</definedName>
    <definedName name="RI" localSheetId="1">'B.D.I. Diferenciado'!$D$17</definedName>
    <definedName name="RI">B.D.I.!$D$17</definedName>
    <definedName name="RIS" localSheetId="1">'B.D.I. Diferenciado'!$D$17</definedName>
    <definedName name="RIS">B.D.I.!$D$17</definedName>
    <definedName name="S" localSheetId="1">'B.D.I. Diferenciado'!$D$18</definedName>
    <definedName name="S">B.D.I.!$D$18</definedName>
    <definedName name="SeG" localSheetId="1">'B.D.I. Diferenciado'!$D$18</definedName>
    <definedName name="SeG">B.D.I.!$D$18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C9" i="2" l="1"/>
  <c r="C8" i="2"/>
  <c r="D20" i="2" l="1"/>
  <c r="D26" i="2" s="1"/>
  <c r="D26" i="1" l="1"/>
</calcChain>
</file>

<file path=xl/sharedStrings.xml><?xml version="1.0" encoding="utf-8"?>
<sst xmlns="http://schemas.openxmlformats.org/spreadsheetml/2006/main" count="62" uniqueCount="33">
  <si>
    <t xml:space="preserve">PROPRIETÁRIO: </t>
  </si>
  <si>
    <t xml:space="preserve">OBRA: </t>
  </si>
  <si>
    <t>REVISÃO:</t>
  </si>
  <si>
    <t>ITEM</t>
  </si>
  <si>
    <t>DISCRIMINAÇÃO</t>
  </si>
  <si>
    <t>TAXA (%)</t>
  </si>
  <si>
    <t>Adminstração Central (AC)</t>
  </si>
  <si>
    <t>Despesas Financeiras (DF)</t>
  </si>
  <si>
    <t xml:space="preserve">Riscos (R) </t>
  </si>
  <si>
    <t>Seguro e Garantia (S)</t>
  </si>
  <si>
    <t>Lucro (L)</t>
  </si>
  <si>
    <t>Taxa Representativa de Tributos (I)</t>
  </si>
  <si>
    <t>PIS</t>
  </si>
  <si>
    <t>COFINS</t>
  </si>
  <si>
    <t>CPRB</t>
  </si>
  <si>
    <t>ISS</t>
  </si>
  <si>
    <t>B.D.I. CALCULADO</t>
  </si>
  <si>
    <t>B.D.I. ADOTADO</t>
  </si>
  <si>
    <t>DEMONSTRATIVO DO CÁLCULO</t>
  </si>
  <si>
    <t>Onde: AC = taxa de rateio da Administração Central;</t>
  </si>
  <si>
    <t>DF = taxa das despesas financeiras;</t>
  </si>
  <si>
    <t>R = taxa de risco;</t>
  </si>
  <si>
    <t>S = seguro e garantia do empreendimento;</t>
  </si>
  <si>
    <t>I = taxa de tributos;</t>
  </si>
  <si>
    <t>L = taxa de lucro.</t>
  </si>
  <si>
    <t>_______________________________________________________________
Responsável Técnico:
ROBSON CARLOS SANTOS - Eng. Civil
CREA/SC: 062935-8</t>
  </si>
  <si>
    <t>MAGNUS ENGENHARIA E ARQUITETURA LTDA.</t>
  </si>
  <si>
    <t>COMPOSIÇÃO DO B.D.I. REFERENCIAL</t>
  </si>
  <si>
    <t>(Conforme Acórdão-2622-2013-BDI)</t>
  </si>
  <si>
    <t>COMPOSIÇÃO DO B.D.I. DIFERENCIADO</t>
  </si>
  <si>
    <t>Prefeitura Municipal de Rancho Queimado</t>
  </si>
  <si>
    <t>Revitalização da Praça Teofilo Schutz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</si>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</sst>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Verdana"/>
      <family val="2"/>
    </font>
    <font>
      <b/>
      <i/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1F497D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MS Sans Serif"/>
      <family val="2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0" fontId="0" fillId="2" borderId="0" xfId="0" applyFill="1"/>
    <xf numFmtId="0" fontId="3" fillId="2" borderId="0" xfId="0" applyFont="1" applyFill="1"/>
    <xf numFmtId="0" fontId="2" fillId="2" borderId="0" xfId="0" applyFont="1" applyFill="1"/>
    <xf numFmtId="0" fontId="6" fillId="2" borderId="0" xfId="1" applyFont="1" applyFill="1"/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49" fontId="11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13" fillId="2" borderId="6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left" vertical="center" wrapText="1"/>
    </xf>
    <xf numFmtId="10" fontId="13" fillId="2" borderId="8" xfId="1" applyNumberFormat="1" applyFont="1" applyFill="1" applyBorder="1" applyAlignment="1">
      <alignment vertical="center" wrapText="1"/>
    </xf>
    <xf numFmtId="0" fontId="14" fillId="2" borderId="6" xfId="1" applyFont="1" applyFill="1" applyBorder="1" applyAlignment="1">
      <alignment horizontal="center" vertical="center" wrapText="1"/>
    </xf>
    <xf numFmtId="0" fontId="14" fillId="2" borderId="7" xfId="1" applyFont="1" applyFill="1" applyBorder="1" applyAlignment="1">
      <alignment horizontal="left" vertical="center" wrapText="1"/>
    </xf>
    <xf numFmtId="10" fontId="14" fillId="2" borderId="8" xfId="1" applyNumberFormat="1" applyFont="1" applyFill="1" applyBorder="1" applyAlignment="1">
      <alignment vertical="center" wrapText="1"/>
    </xf>
    <xf numFmtId="0" fontId="14" fillId="2" borderId="6" xfId="2" applyFont="1" applyFill="1" applyBorder="1" applyAlignment="1">
      <alignment horizontal="center"/>
    </xf>
    <xf numFmtId="0" fontId="14" fillId="2" borderId="7" xfId="2" applyFont="1" applyFill="1" applyBorder="1" applyAlignment="1">
      <alignment horizontal="center"/>
    </xf>
    <xf numFmtId="10" fontId="14" fillId="2" borderId="8" xfId="2" applyNumberFormat="1" applyFont="1" applyFill="1" applyBorder="1" applyAlignment="1">
      <alignment horizontal="center"/>
    </xf>
    <xf numFmtId="0" fontId="16" fillId="2" borderId="15" xfId="2" applyFont="1" applyFill="1" applyBorder="1" applyAlignment="1">
      <alignment horizontal="center"/>
    </xf>
    <xf numFmtId="0" fontId="16" fillId="2" borderId="0" xfId="2" applyFont="1" applyFill="1" applyAlignment="1">
      <alignment horizontal="center"/>
    </xf>
    <xf numFmtId="10" fontId="16" fillId="2" borderId="16" xfId="2" applyNumberFormat="1" applyFont="1" applyFill="1" applyBorder="1" applyAlignment="1">
      <alignment horizontal="center"/>
    </xf>
    <xf numFmtId="0" fontId="14" fillId="2" borderId="0" xfId="2" applyFont="1" applyFill="1" applyAlignment="1">
      <alignment horizontal="left"/>
    </xf>
    <xf numFmtId="0" fontId="17" fillId="2" borderId="15" xfId="1" applyFont="1" applyFill="1" applyBorder="1"/>
    <xf numFmtId="0" fontId="18" fillId="2" borderId="0" xfId="1" applyFont="1" applyFill="1"/>
    <xf numFmtId="0" fontId="18" fillId="2" borderId="16" xfId="1" applyFont="1" applyFill="1" applyBorder="1"/>
    <xf numFmtId="0" fontId="19" fillId="2" borderId="17" xfId="1" applyFont="1" applyFill="1" applyBorder="1"/>
    <xf numFmtId="0" fontId="20" fillId="2" borderId="18" xfId="2" applyFont="1" applyFill="1" applyBorder="1" applyAlignment="1">
      <alignment horizontal="left"/>
    </xf>
    <xf numFmtId="10" fontId="16" fillId="2" borderId="19" xfId="2" applyNumberFormat="1" applyFont="1" applyFill="1" applyBorder="1" applyAlignment="1">
      <alignment horizontal="center"/>
    </xf>
    <xf numFmtId="0" fontId="19" fillId="2" borderId="0" xfId="1" applyFont="1" applyFill="1"/>
    <xf numFmtId="0" fontId="20" fillId="2" borderId="0" xfId="2" applyFont="1" applyFill="1" applyAlignment="1">
      <alignment horizontal="left"/>
    </xf>
    <xf numFmtId="10" fontId="16" fillId="2" borderId="0" xfId="2" applyNumberFormat="1" applyFont="1" applyFill="1" applyAlignment="1">
      <alignment horizontal="center"/>
    </xf>
    <xf numFmtId="0" fontId="21" fillId="3" borderId="0" xfId="0" applyFont="1" applyFill="1" applyAlignment="1">
      <alignment vertical="top" wrapText="1"/>
    </xf>
    <xf numFmtId="4" fontId="4" fillId="2" borderId="0" xfId="0" applyNumberFormat="1" applyFont="1" applyFill="1" applyAlignment="1">
      <alignment horizontal="right" wrapText="1"/>
    </xf>
    <xf numFmtId="0" fontId="1" fillId="4" borderId="3" xfId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10" fontId="13" fillId="5" borderId="8" xfId="1" applyNumberFormat="1" applyFont="1" applyFill="1" applyBorder="1" applyAlignment="1">
      <alignment horizontal="right" vertical="center"/>
    </xf>
    <xf numFmtId="0" fontId="2" fillId="2" borderId="20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4" fillId="2" borderId="0" xfId="2" applyFont="1" applyFill="1" applyAlignment="1">
      <alignment horizontal="center"/>
    </xf>
    <xf numFmtId="10" fontId="14" fillId="2" borderId="0" xfId="2" applyNumberFormat="1" applyFont="1" applyFill="1" applyAlignment="1">
      <alignment horizontal="center"/>
    </xf>
    <xf numFmtId="0" fontId="17" fillId="2" borderId="0" xfId="1" applyFont="1" applyFill="1"/>
    <xf numFmtId="0" fontId="1" fillId="4" borderId="7" xfId="1" applyFont="1" applyFill="1" applyBorder="1" applyAlignment="1">
      <alignment horizontal="center" vertical="center"/>
    </xf>
    <xf numFmtId="0" fontId="1" fillId="4" borderId="7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10" fontId="13" fillId="2" borderId="7" xfId="1" applyNumberFormat="1" applyFont="1" applyFill="1" applyBorder="1" applyAlignment="1">
      <alignment vertical="center" wrapText="1"/>
    </xf>
    <xf numFmtId="0" fontId="14" fillId="2" borderId="7" xfId="1" applyFont="1" applyFill="1" applyBorder="1" applyAlignment="1">
      <alignment horizontal="center" vertical="center" wrapText="1"/>
    </xf>
    <xf numFmtId="10" fontId="14" fillId="2" borderId="7" xfId="1" applyNumberFormat="1" applyFont="1" applyFill="1" applyBorder="1" applyAlignment="1">
      <alignment vertical="center" wrapText="1"/>
    </xf>
    <xf numFmtId="10" fontId="13" fillId="5" borderId="7" xfId="1" applyNumberFormat="1" applyFont="1" applyFill="1" applyBorder="1" applyAlignment="1">
      <alignment horizontal="right" vertical="center"/>
    </xf>
    <xf numFmtId="164" fontId="13" fillId="2" borderId="8" xfId="1" applyNumberFormat="1" applyFont="1" applyFill="1" applyBorder="1" applyAlignment="1">
      <alignment horizontal="right" vertical="center"/>
    </xf>
    <xf numFmtId="0" fontId="6" fillId="3" borderId="0" xfId="0" applyFont="1" applyFill="1" applyAlignment="1">
      <alignment horizontal="center" vertical="top" wrapText="1"/>
    </xf>
    <xf numFmtId="0" fontId="1" fillId="4" borderId="7" xfId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right" wrapText="1"/>
    </xf>
    <xf numFmtId="0" fontId="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3" fillId="2" borderId="7" xfId="2" applyFont="1" applyFill="1" applyBorder="1" applyAlignment="1">
      <alignment horizontal="center"/>
    </xf>
    <xf numFmtId="0" fontId="13" fillId="5" borderId="7" xfId="2" applyFont="1" applyFill="1" applyBorder="1" applyAlignment="1">
      <alignment horizontal="center"/>
    </xf>
    <xf numFmtId="0" fontId="13" fillId="2" borderId="0" xfId="2" applyFont="1" applyFill="1" applyAlignment="1">
      <alignment horizontal="center"/>
    </xf>
    <xf numFmtId="0" fontId="1" fillId="4" borderId="12" xfId="1" applyFont="1" applyFill="1" applyBorder="1" applyAlignment="1">
      <alignment horizontal="center" vertical="center" wrapText="1"/>
    </xf>
    <xf numFmtId="0" fontId="1" fillId="4" borderId="13" xfId="1" applyFont="1" applyFill="1" applyBorder="1" applyAlignment="1">
      <alignment horizontal="center" vertical="center" wrapText="1"/>
    </xf>
    <xf numFmtId="0" fontId="1" fillId="4" borderId="14" xfId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0" fontId="13" fillId="2" borderId="6" xfId="2" applyFont="1" applyFill="1" applyBorder="1" applyAlignment="1">
      <alignment horizontal="center"/>
    </xf>
    <xf numFmtId="0" fontId="13" fillId="5" borderId="6" xfId="2" applyFont="1" applyFill="1" applyBorder="1" applyAlignment="1">
      <alignment horizontal="center"/>
    </xf>
    <xf numFmtId="0" fontId="13" fillId="2" borderId="9" xfId="2" applyFont="1" applyFill="1" applyBorder="1" applyAlignment="1">
      <alignment horizontal="center"/>
    </xf>
    <xf numFmtId="0" fontId="13" fillId="2" borderId="10" xfId="2" applyFont="1" applyFill="1" applyBorder="1" applyAlignment="1">
      <alignment horizontal="center"/>
    </xf>
    <xf numFmtId="0" fontId="13" fillId="2" borderId="11" xfId="2" applyFont="1" applyFill="1" applyBorder="1" applyAlignment="1">
      <alignment horizontal="center"/>
    </xf>
    <xf numFmtId="164" fontId="13" fillId="2" borderId="7" xfId="1" applyNumberFormat="1" applyFont="1" applyFill="1" applyBorder="1" applyAlignment="1">
      <alignment horizontal="right" vertical="center"/>
    </xf>
  </cellXfs>
  <cellStyles count="3">
    <cellStyle name="Normal" xfId="0" builtinId="0"/>
    <cellStyle name="Normal 3 2" xfId="1"/>
    <cellStyle name="Normal_anexo_v_planilha_bdi_vtcc" xfId="2"/>
  </cellStyles>
  <dxfs count="6">
    <dxf>
      <font>
        <b/>
        <i val="0"/>
        <condense val="0"/>
        <extend val="0"/>
        <color indexed="1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  <color indexed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  <color indexed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746760</xdr:colOff>
      <xdr:row>30</xdr:row>
      <xdr:rowOff>198120</xdr:rowOff>
    </xdr:from>
    <xdr:to>
      <xdr:col>2</xdr:col>
      <xdr:colOff>3703320</xdr:colOff>
      <xdr:row>33</xdr:row>
      <xdr:rowOff>53340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5010" y="6094095"/>
          <a:ext cx="2956560" cy="4552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276225</xdr:colOff>
      <xdr:row>1</xdr:row>
      <xdr:rowOff>95250</xdr:rowOff>
    </xdr:from>
    <xdr:to>
      <xdr:col>2</xdr:col>
      <xdr:colOff>447675</xdr:colOff>
      <xdr:row>5</xdr:row>
      <xdr:rowOff>84807</xdr:rowOff>
    </xdr:to>
    <xdr:pic>
      <xdr:nvPicPr>
        <xdr:cNvPr id="4" name="Imagem 3" descr="LogomarcaCOLOR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0" y="285750"/>
          <a:ext cx="1228725" cy="8277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746760</xdr:colOff>
      <xdr:row>30</xdr:row>
      <xdr:rowOff>198120</xdr:rowOff>
    </xdr:from>
    <xdr:to>
      <xdr:col>2</xdr:col>
      <xdr:colOff>3703320</xdr:colOff>
      <xdr:row>33</xdr:row>
      <xdr:rowOff>53340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D3FAE351-A8FF-402D-87D5-DC080C2DE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5010" y="6094095"/>
          <a:ext cx="2956560" cy="4552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276225</xdr:colOff>
      <xdr:row>1</xdr:row>
      <xdr:rowOff>95250</xdr:rowOff>
    </xdr:from>
    <xdr:to>
      <xdr:col>2</xdr:col>
      <xdr:colOff>447675</xdr:colOff>
      <xdr:row>5</xdr:row>
      <xdr:rowOff>84807</xdr:rowOff>
    </xdr:to>
    <xdr:pic>
      <xdr:nvPicPr>
        <xdr:cNvPr id="3" name="Imagem 2" descr="LogomarcaCOLOR.PNG">
          <a:extLst>
            <a:ext uri="{FF2B5EF4-FFF2-40B4-BE49-F238E27FC236}">
              <a16:creationId xmlns:a16="http://schemas.microsoft.com/office/drawing/2014/main" xmlns="" id="{A6BA803E-D724-4234-B086-C532A6B3A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0" y="285750"/>
          <a:ext cx="1228725" cy="827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5"/>
  <sheetViews>
    <sheetView tabSelected="1" view="pageBreakPreview" topLeftCell="A19" zoomScale="130" zoomScaleNormal="100" zoomScaleSheetLayoutView="130" workbookViewId="0">
      <selection activeCell="E27" sqref="E27"/>
    </sheetView>
  </sheetViews>
  <sheetFormatPr defaultColWidth="8.85546875" defaultRowHeight="12.75" x14ac:dyDescent="0.2"/>
  <cols>
    <col min="1" max="1" width="2.7109375" style="7" customWidth="1"/>
    <col min="2" max="2" width="15.85546875" style="7" customWidth="1"/>
    <col min="3" max="3" width="69.28515625" style="7" customWidth="1"/>
    <col min="4" max="4" width="13.7109375" style="7" customWidth="1"/>
    <col min="5" max="16384" width="8.85546875" style="7"/>
  </cols>
  <sheetData>
    <row r="1" spans="1:256" s="5" customFormat="1" ht="15" x14ac:dyDescent="0.25">
      <c r="A1" s="46"/>
      <c r="B1" s="47"/>
      <c r="C1" s="48"/>
      <c r="D1" s="48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s="5" customFormat="1" ht="15" x14ac:dyDescent="0.25">
      <c r="A2" s="6"/>
      <c r="B2" s="62"/>
      <c r="C2" s="62"/>
      <c r="D2" s="62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 s="5" customFormat="1" ht="15" x14ac:dyDescent="0.25">
      <c r="A3" s="6"/>
      <c r="B3" s="41"/>
      <c r="C3" s="41"/>
      <c r="D3" s="4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 s="5" customFormat="1" ht="18" customHeight="1" x14ac:dyDescent="0.25">
      <c r="A4" s="6"/>
      <c r="B4" s="7"/>
      <c r="C4" s="63" t="s">
        <v>26</v>
      </c>
      <c r="D4" s="63"/>
      <c r="E4" s="8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pans="1:256" s="5" customFormat="1" ht="18" customHeight="1" x14ac:dyDescent="0.25">
      <c r="A5" s="6"/>
      <c r="B5" s="7"/>
      <c r="C5" s="64" t="s">
        <v>27</v>
      </c>
      <c r="D5" s="6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1:256" s="5" customFormat="1" ht="20.25" customHeight="1" x14ac:dyDescent="0.25">
      <c r="A6" s="9"/>
      <c r="B6" s="4"/>
      <c r="C6" s="64" t="s">
        <v>28</v>
      </c>
      <c r="D6" s="6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s="5" customFormat="1" ht="18.75" x14ac:dyDescent="0.25">
      <c r="A7" s="9"/>
      <c r="B7" s="9"/>
      <c r="C7" s="9"/>
      <c r="D7" s="9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s="5" customFormat="1" ht="15" x14ac:dyDescent="0.25">
      <c r="A8" s="7"/>
      <c r="B8" s="10" t="s">
        <v>0</v>
      </c>
      <c r="C8" s="11" t="s">
        <v>30</v>
      </c>
      <c r="D8" s="1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s="5" customFormat="1" ht="15" x14ac:dyDescent="0.25">
      <c r="A9" s="7"/>
      <c r="B9" s="10" t="s">
        <v>1</v>
      </c>
      <c r="C9" s="11" t="s">
        <v>31</v>
      </c>
      <c r="D9" s="12"/>
      <c r="E9" s="12"/>
      <c r="F9" s="12"/>
      <c r="G9" s="1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 s="5" customFormat="1" ht="15" x14ac:dyDescent="0.25">
      <c r="A10" s="7"/>
      <c r="B10" s="14" t="s">
        <v>2</v>
      </c>
      <c r="C10" s="15" t="s">
        <v>32</v>
      </c>
      <c r="D10" s="16"/>
      <c r="E10" s="12"/>
      <c r="F10" s="12"/>
      <c r="G10" s="13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</row>
    <row r="11" spans="1:256" s="5" customFormat="1" ht="15" x14ac:dyDescent="0.25">
      <c r="A11" s="17"/>
      <c r="B11" s="16"/>
      <c r="C11" s="16"/>
      <c r="D11" s="16"/>
      <c r="E11" s="12"/>
      <c r="F11" s="12"/>
      <c r="G11" s="13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</row>
    <row r="13" spans="1:256" ht="15" x14ac:dyDescent="0.2">
      <c r="B13" s="52" t="s">
        <v>3</v>
      </c>
      <c r="C13" s="53" t="s">
        <v>4</v>
      </c>
      <c r="D13" s="53" t="s">
        <v>5</v>
      </c>
    </row>
    <row r="14" spans="1:256" ht="15" x14ac:dyDescent="0.2">
      <c r="B14" s="54"/>
      <c r="C14" s="19"/>
      <c r="D14" s="55"/>
    </row>
    <row r="15" spans="1:256" ht="15" x14ac:dyDescent="0.2">
      <c r="B15" s="54">
        <v>1</v>
      </c>
      <c r="C15" s="19" t="s">
        <v>6</v>
      </c>
      <c r="D15" s="55">
        <v>0.03</v>
      </c>
    </row>
    <row r="16" spans="1:256" ht="15" x14ac:dyDescent="0.2">
      <c r="B16" s="54">
        <v>2</v>
      </c>
      <c r="C16" s="19" t="s">
        <v>7</v>
      </c>
      <c r="D16" s="55">
        <v>5.8999999999999999E-3</v>
      </c>
    </row>
    <row r="17" spans="2:4" ht="15" x14ac:dyDescent="0.2">
      <c r="B17" s="54">
        <v>3</v>
      </c>
      <c r="C17" s="19" t="s">
        <v>8</v>
      </c>
      <c r="D17" s="55">
        <v>9.7000000000000003E-3</v>
      </c>
    </row>
    <row r="18" spans="2:4" ht="15" x14ac:dyDescent="0.2">
      <c r="B18" s="54">
        <v>4</v>
      </c>
      <c r="C18" s="19" t="s">
        <v>9</v>
      </c>
      <c r="D18" s="55">
        <v>8.0000000000000002E-3</v>
      </c>
    </row>
    <row r="19" spans="2:4" ht="15" x14ac:dyDescent="0.2">
      <c r="B19" s="54">
        <v>5</v>
      </c>
      <c r="C19" s="19" t="s">
        <v>10</v>
      </c>
      <c r="D19" s="55">
        <v>6.6000000000000003E-2</v>
      </c>
    </row>
    <row r="20" spans="2:4" ht="15" x14ac:dyDescent="0.2">
      <c r="B20" s="54">
        <v>6</v>
      </c>
      <c r="C20" s="19" t="s">
        <v>11</v>
      </c>
      <c r="D20" s="55">
        <f>SUM(D21:D24)</f>
        <v>6.6500000000000004E-2</v>
      </c>
    </row>
    <row r="21" spans="2:4" ht="15" x14ac:dyDescent="0.2">
      <c r="B21" s="56"/>
      <c r="C21" s="22" t="s">
        <v>12</v>
      </c>
      <c r="D21" s="57">
        <v>6.4999999999999997E-3</v>
      </c>
    </row>
    <row r="22" spans="2:4" ht="15" x14ac:dyDescent="0.2">
      <c r="B22" s="56"/>
      <c r="C22" s="22" t="s">
        <v>13</v>
      </c>
      <c r="D22" s="57">
        <v>0.03</v>
      </c>
    </row>
    <row r="23" spans="2:4" ht="15" x14ac:dyDescent="0.2">
      <c r="B23" s="56"/>
      <c r="C23" s="22" t="s">
        <v>14</v>
      </c>
      <c r="D23" s="57">
        <v>0</v>
      </c>
    </row>
    <row r="24" spans="2:4" ht="15" x14ac:dyDescent="0.2">
      <c r="B24" s="56"/>
      <c r="C24" s="22" t="s">
        <v>15</v>
      </c>
      <c r="D24" s="57">
        <v>0.03</v>
      </c>
    </row>
    <row r="25" spans="2:4" ht="15" x14ac:dyDescent="0.25">
      <c r="B25" s="49"/>
      <c r="C25" s="49"/>
      <c r="D25" s="50"/>
    </row>
    <row r="26" spans="2:4" ht="15" x14ac:dyDescent="0.25">
      <c r="B26" s="65" t="s">
        <v>16</v>
      </c>
      <c r="C26" s="65"/>
      <c r="D26" s="78">
        <f>((1+AC+S+RI)*(1+DF)*(1+LUCRO)/(1-I))-1</f>
        <v>0.2034682425066956</v>
      </c>
    </row>
    <row r="27" spans="2:4" ht="15" x14ac:dyDescent="0.25">
      <c r="B27" s="66" t="s">
        <v>17</v>
      </c>
      <c r="C27" s="66"/>
      <c r="D27" s="58">
        <v>0.20349999999999999</v>
      </c>
    </row>
    <row r="28" spans="2:4" ht="15" x14ac:dyDescent="0.25">
      <c r="B28" s="67"/>
      <c r="C28" s="67"/>
      <c r="D28" s="67"/>
    </row>
    <row r="29" spans="2:4" ht="15" x14ac:dyDescent="0.2">
      <c r="B29" s="61" t="s">
        <v>18</v>
      </c>
      <c r="C29" s="61"/>
      <c r="D29" s="61"/>
    </row>
    <row r="30" spans="2:4" ht="15.75" x14ac:dyDescent="0.25">
      <c r="B30" s="28"/>
      <c r="C30" s="28"/>
      <c r="D30" s="39"/>
    </row>
    <row r="31" spans="2:4" ht="15.75" x14ac:dyDescent="0.25">
      <c r="B31" s="28"/>
      <c r="C31" s="30"/>
      <c r="D31" s="39"/>
    </row>
    <row r="32" spans="2:4" ht="15.75" x14ac:dyDescent="0.25">
      <c r="B32" s="28"/>
      <c r="C32" s="30"/>
      <c r="D32" s="39"/>
    </row>
    <row r="33" spans="2:11" ht="15.75" x14ac:dyDescent="0.25">
      <c r="B33" s="28"/>
      <c r="C33" s="30"/>
      <c r="D33" s="39"/>
    </row>
    <row r="34" spans="2:11" ht="15.75" x14ac:dyDescent="0.25">
      <c r="B34" s="28"/>
      <c r="C34" s="30"/>
      <c r="D34" s="39"/>
    </row>
    <row r="35" spans="2:11" ht="15.75" x14ac:dyDescent="0.25">
      <c r="B35" s="28"/>
      <c r="C35" s="30"/>
      <c r="D35" s="39"/>
    </row>
    <row r="36" spans="2:11" ht="15.75" x14ac:dyDescent="0.25">
      <c r="B36" s="51" t="s">
        <v>19</v>
      </c>
      <c r="C36" s="32"/>
      <c r="D36" s="32"/>
    </row>
    <row r="37" spans="2:11" ht="15.75" x14ac:dyDescent="0.25">
      <c r="B37" s="51" t="s">
        <v>20</v>
      </c>
      <c r="C37" s="32"/>
      <c r="D37" s="32"/>
    </row>
    <row r="38" spans="2:11" ht="15.75" x14ac:dyDescent="0.25">
      <c r="B38" s="51" t="s">
        <v>21</v>
      </c>
      <c r="C38" s="32"/>
      <c r="D38" s="32"/>
    </row>
    <row r="39" spans="2:11" ht="15.75" x14ac:dyDescent="0.25">
      <c r="B39" s="51" t="s">
        <v>22</v>
      </c>
      <c r="C39" s="32"/>
      <c r="D39" s="32"/>
    </row>
    <row r="40" spans="2:11" ht="15.75" x14ac:dyDescent="0.25">
      <c r="B40" s="51" t="s">
        <v>23</v>
      </c>
      <c r="C40" s="32"/>
      <c r="D40" s="32"/>
    </row>
    <row r="41" spans="2:11" ht="15.75" x14ac:dyDescent="0.25">
      <c r="B41" s="51" t="s">
        <v>24</v>
      </c>
      <c r="C41" s="32"/>
      <c r="D41" s="32"/>
    </row>
    <row r="42" spans="2:11" ht="31.9" customHeight="1" x14ac:dyDescent="0.25">
      <c r="B42" s="51"/>
      <c r="C42" s="32"/>
      <c r="D42" s="32"/>
    </row>
    <row r="43" spans="2:11" ht="72" customHeight="1" x14ac:dyDescent="0.2">
      <c r="B43" s="60" t="s">
        <v>25</v>
      </c>
      <c r="C43" s="60"/>
      <c r="D43" s="60"/>
      <c r="E43" s="40"/>
      <c r="F43" s="40"/>
      <c r="G43" s="40"/>
      <c r="H43" s="40"/>
      <c r="I43" s="40"/>
      <c r="J43" s="40"/>
      <c r="K43" s="40"/>
    </row>
    <row r="44" spans="2:11" ht="13.9" customHeight="1" x14ac:dyDescent="0.25">
      <c r="B44" s="37"/>
      <c r="C44" s="38"/>
      <c r="D44" s="39"/>
    </row>
    <row r="45" spans="2:11" ht="15.75" x14ac:dyDescent="0.25">
      <c r="B45" s="37"/>
      <c r="C45" s="38"/>
      <c r="D45" s="39"/>
    </row>
  </sheetData>
  <mergeCells count="9">
    <mergeCell ref="B43:D43"/>
    <mergeCell ref="B29:D29"/>
    <mergeCell ref="B2:D2"/>
    <mergeCell ref="C4:D4"/>
    <mergeCell ref="C5:D5"/>
    <mergeCell ref="B26:C26"/>
    <mergeCell ref="B27:C27"/>
    <mergeCell ref="B28:D28"/>
    <mergeCell ref="C6:D6"/>
  </mergeCells>
  <conditionalFormatting sqref="D26:D27">
    <cfRule type="cellIs" dxfId="5" priority="1" stopIfTrue="1" operator="equal">
      <formula>#REF!</formula>
    </cfRule>
    <cfRule type="cellIs" dxfId="4" priority="2" stopIfTrue="1" operator="lessThanOrEqual">
      <formula>#REF!</formula>
    </cfRule>
    <cfRule type="cellIs" dxfId="3" priority="3" stopIfTrue="1" operator="greaterThan">
      <formula>#REF!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5"/>
  <sheetViews>
    <sheetView view="pageBreakPreview" topLeftCell="A13" zoomScale="130" zoomScaleNormal="100" zoomScaleSheetLayoutView="130" workbookViewId="0">
      <selection activeCell="E27" sqref="E27"/>
    </sheetView>
  </sheetViews>
  <sheetFormatPr defaultColWidth="8.85546875" defaultRowHeight="12.75" x14ac:dyDescent="0.2"/>
  <cols>
    <col min="1" max="1" width="2.7109375" style="7" customWidth="1"/>
    <col min="2" max="2" width="15.85546875" style="7" customWidth="1"/>
    <col min="3" max="3" width="69.28515625" style="7" customWidth="1"/>
    <col min="4" max="4" width="13.7109375" style="7" customWidth="1"/>
    <col min="5" max="16384" width="8.85546875" style="7"/>
  </cols>
  <sheetData>
    <row r="1" spans="1:256" s="5" customFormat="1" ht="15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s="5" customFormat="1" ht="15" x14ac:dyDescent="0.25">
      <c r="A2" s="6"/>
      <c r="B2" s="62"/>
      <c r="C2" s="62"/>
      <c r="D2" s="62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 s="5" customFormat="1" ht="15" x14ac:dyDescent="0.25">
      <c r="A3" s="6"/>
      <c r="B3" s="41"/>
      <c r="C3" s="41"/>
      <c r="D3" s="4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 s="5" customFormat="1" ht="18" customHeight="1" x14ac:dyDescent="0.25">
      <c r="A4" s="6"/>
      <c r="B4" s="7"/>
      <c r="C4" s="63" t="s">
        <v>26</v>
      </c>
      <c r="D4" s="63"/>
      <c r="E4" s="8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pans="1:256" s="5" customFormat="1" ht="18" customHeight="1" x14ac:dyDescent="0.25">
      <c r="A5" s="6"/>
      <c r="B5" s="7"/>
      <c r="C5" s="64" t="s">
        <v>29</v>
      </c>
      <c r="D5" s="6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1:256" s="5" customFormat="1" ht="20.25" customHeight="1" x14ac:dyDescent="0.25">
      <c r="A6" s="9"/>
      <c r="B6" s="4"/>
      <c r="C6" s="64" t="s">
        <v>28</v>
      </c>
      <c r="D6" s="6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s="5" customFormat="1" ht="18.75" x14ac:dyDescent="0.25">
      <c r="A7" s="9"/>
      <c r="B7" s="9"/>
      <c r="C7" s="9"/>
      <c r="D7" s="9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s="5" customFormat="1" ht="15" x14ac:dyDescent="0.25">
      <c r="A8" s="7"/>
      <c r="B8" s="10" t="s">
        <v>0</v>
      </c>
      <c r="C8" s="11" t="str">
        <f>B.D.I.!C8</f>
        <v>Prefeitura Municipal de Rancho Queimado</v>
      </c>
      <c r="D8" s="1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s="5" customFormat="1" ht="15" x14ac:dyDescent="0.25">
      <c r="A9" s="7"/>
      <c r="B9" s="10" t="s">
        <v>1</v>
      </c>
      <c r="C9" s="11" t="str">
        <f>B.D.I.!C9</f>
        <v>Revitalização da Praça Teofilo Schutz</v>
      </c>
      <c r="D9" s="12"/>
      <c r="E9" s="12"/>
      <c r="F9" s="12"/>
      <c r="G9" s="1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 s="5" customFormat="1" ht="15" x14ac:dyDescent="0.25">
      <c r="A10" s="7"/>
      <c r="B10" s="14" t="s">
        <v>2</v>
      </c>
      <c r="C10" s="15" t="s">
        <v>32</v>
      </c>
      <c r="D10" s="16"/>
      <c r="E10" s="12"/>
      <c r="F10" s="12"/>
      <c r="G10" s="13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</row>
    <row r="11" spans="1:256" s="5" customFormat="1" ht="15" x14ac:dyDescent="0.25">
      <c r="A11" s="17"/>
      <c r="B11" s="16"/>
      <c r="C11" s="16"/>
      <c r="D11" s="16"/>
      <c r="E11" s="12"/>
      <c r="F11" s="12"/>
      <c r="G11" s="13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</row>
    <row r="12" spans="1:256" ht="13.5" thickBot="1" x14ac:dyDescent="0.25"/>
    <row r="13" spans="1:256" ht="15" x14ac:dyDescent="0.2">
      <c r="B13" s="42" t="s">
        <v>3</v>
      </c>
      <c r="C13" s="43" t="s">
        <v>4</v>
      </c>
      <c r="D13" s="44" t="s">
        <v>5</v>
      </c>
    </row>
    <row r="14" spans="1:256" ht="15" x14ac:dyDescent="0.2">
      <c r="B14" s="18"/>
      <c r="C14" s="19"/>
      <c r="D14" s="20"/>
    </row>
    <row r="15" spans="1:256" ht="15" x14ac:dyDescent="0.2">
      <c r="B15" s="18">
        <v>1</v>
      </c>
      <c r="C15" s="19" t="s">
        <v>6</v>
      </c>
      <c r="D15" s="20">
        <v>1.4999999999999999E-2</v>
      </c>
    </row>
    <row r="16" spans="1:256" ht="15" x14ac:dyDescent="0.2">
      <c r="B16" s="18">
        <v>2</v>
      </c>
      <c r="C16" s="19" t="s">
        <v>7</v>
      </c>
      <c r="D16" s="20">
        <v>8.5000000000000006E-3</v>
      </c>
    </row>
    <row r="17" spans="2:4" ht="15" x14ac:dyDescent="0.2">
      <c r="B17" s="18">
        <v>3</v>
      </c>
      <c r="C17" s="19" t="s">
        <v>8</v>
      </c>
      <c r="D17" s="20">
        <v>5.5999999999999999E-3</v>
      </c>
    </row>
    <row r="18" spans="2:4" ht="15" x14ac:dyDescent="0.2">
      <c r="B18" s="18">
        <v>4</v>
      </c>
      <c r="C18" s="19" t="s">
        <v>9</v>
      </c>
      <c r="D18" s="20">
        <v>3.0000000000000001E-3</v>
      </c>
    </row>
    <row r="19" spans="2:4" ht="15" x14ac:dyDescent="0.2">
      <c r="B19" s="18">
        <v>5</v>
      </c>
      <c r="C19" s="19" t="s">
        <v>10</v>
      </c>
      <c r="D19" s="20">
        <v>3.6999999999999998E-2</v>
      </c>
    </row>
    <row r="20" spans="2:4" ht="15" x14ac:dyDescent="0.2">
      <c r="B20" s="18">
        <v>6</v>
      </c>
      <c r="C20" s="19" t="s">
        <v>11</v>
      </c>
      <c r="D20" s="20">
        <f>SUM(D21:D24)</f>
        <v>3.6499999999999998E-2</v>
      </c>
    </row>
    <row r="21" spans="2:4" ht="15" x14ac:dyDescent="0.2">
      <c r="B21" s="21"/>
      <c r="C21" s="22" t="s">
        <v>12</v>
      </c>
      <c r="D21" s="23">
        <v>6.4999999999999997E-3</v>
      </c>
    </row>
    <row r="22" spans="2:4" ht="15" x14ac:dyDescent="0.2">
      <c r="B22" s="21"/>
      <c r="C22" s="22" t="s">
        <v>13</v>
      </c>
      <c r="D22" s="23">
        <v>0.03</v>
      </c>
    </row>
    <row r="23" spans="2:4" ht="15" x14ac:dyDescent="0.2">
      <c r="B23" s="21"/>
      <c r="C23" s="22" t="s">
        <v>14</v>
      </c>
      <c r="D23" s="23">
        <v>0</v>
      </c>
    </row>
    <row r="24" spans="2:4" ht="15" x14ac:dyDescent="0.2">
      <c r="B24" s="21"/>
      <c r="C24" s="22" t="s">
        <v>15</v>
      </c>
      <c r="D24" s="23">
        <v>0</v>
      </c>
    </row>
    <row r="25" spans="2:4" ht="15" x14ac:dyDescent="0.25">
      <c r="B25" s="24"/>
      <c r="C25" s="25"/>
      <c r="D25" s="26"/>
    </row>
    <row r="26" spans="2:4" ht="15" x14ac:dyDescent="0.25">
      <c r="B26" s="73" t="s">
        <v>16</v>
      </c>
      <c r="C26" s="65"/>
      <c r="D26" s="59">
        <f>((1+AC+S+RI)*(1+DF)*(1+LUCRO)/(1-I))-1</f>
        <v>0.11104901110534482</v>
      </c>
    </row>
    <row r="27" spans="2:4" ht="15" x14ac:dyDescent="0.25">
      <c r="B27" s="74" t="s">
        <v>17</v>
      </c>
      <c r="C27" s="66"/>
      <c r="D27" s="45">
        <v>0.111</v>
      </c>
    </row>
    <row r="28" spans="2:4" ht="15" x14ac:dyDescent="0.25">
      <c r="B28" s="75"/>
      <c r="C28" s="76"/>
      <c r="D28" s="77"/>
    </row>
    <row r="29" spans="2:4" ht="15" x14ac:dyDescent="0.2">
      <c r="B29" s="68" t="s">
        <v>18</v>
      </c>
      <c r="C29" s="69"/>
      <c r="D29" s="70"/>
    </row>
    <row r="30" spans="2:4" ht="15.75" x14ac:dyDescent="0.25">
      <c r="B30" s="27"/>
      <c r="C30" s="28"/>
      <c r="D30" s="29"/>
    </row>
    <row r="31" spans="2:4" ht="15.75" x14ac:dyDescent="0.25">
      <c r="B31" s="27"/>
      <c r="C31" s="30"/>
      <c r="D31" s="29"/>
    </row>
    <row r="32" spans="2:4" ht="15.75" x14ac:dyDescent="0.25">
      <c r="B32" s="27"/>
      <c r="C32" s="30"/>
      <c r="D32" s="29"/>
    </row>
    <row r="33" spans="2:11" ht="15.75" x14ac:dyDescent="0.25">
      <c r="B33" s="27"/>
      <c r="C33" s="30"/>
      <c r="D33" s="29"/>
    </row>
    <row r="34" spans="2:11" ht="15.75" x14ac:dyDescent="0.25">
      <c r="B34" s="27"/>
      <c r="C34" s="30"/>
      <c r="D34" s="29"/>
    </row>
    <row r="35" spans="2:11" ht="15.75" x14ac:dyDescent="0.25">
      <c r="B35" s="27"/>
      <c r="C35" s="30"/>
      <c r="D35" s="29"/>
    </row>
    <row r="36" spans="2:11" ht="15.75" x14ac:dyDescent="0.25">
      <c r="B36" s="31" t="s">
        <v>19</v>
      </c>
      <c r="C36" s="32"/>
      <c r="D36" s="33"/>
    </row>
    <row r="37" spans="2:11" ht="15.75" x14ac:dyDescent="0.25">
      <c r="B37" s="31" t="s">
        <v>20</v>
      </c>
      <c r="C37" s="32"/>
      <c r="D37" s="33"/>
    </row>
    <row r="38" spans="2:11" ht="15.75" x14ac:dyDescent="0.25">
      <c r="B38" s="31" t="s">
        <v>21</v>
      </c>
      <c r="C38" s="32"/>
      <c r="D38" s="33"/>
    </row>
    <row r="39" spans="2:11" ht="15.75" x14ac:dyDescent="0.25">
      <c r="B39" s="31" t="s">
        <v>22</v>
      </c>
      <c r="C39" s="32"/>
      <c r="D39" s="33"/>
    </row>
    <row r="40" spans="2:11" ht="15.75" x14ac:dyDescent="0.25">
      <c r="B40" s="31" t="s">
        <v>23</v>
      </c>
      <c r="C40" s="32"/>
      <c r="D40" s="33"/>
    </row>
    <row r="41" spans="2:11" ht="15.75" x14ac:dyDescent="0.25">
      <c r="B41" s="31" t="s">
        <v>24</v>
      </c>
      <c r="C41" s="32"/>
      <c r="D41" s="33"/>
    </row>
    <row r="42" spans="2:11" ht="31.9" customHeight="1" x14ac:dyDescent="0.25">
      <c r="B42" s="31"/>
      <c r="C42" s="32"/>
      <c r="D42" s="33"/>
    </row>
    <row r="43" spans="2:11" ht="72" customHeight="1" x14ac:dyDescent="0.2">
      <c r="B43" s="71" t="s">
        <v>25</v>
      </c>
      <c r="C43" s="60"/>
      <c r="D43" s="72"/>
      <c r="E43" s="40"/>
      <c r="F43" s="40"/>
      <c r="G43" s="40"/>
      <c r="H43" s="40"/>
      <c r="I43" s="40"/>
      <c r="J43" s="40"/>
      <c r="K43" s="40"/>
    </row>
    <row r="44" spans="2:11" ht="13.9" customHeight="1" thickBot="1" x14ac:dyDescent="0.3">
      <c r="B44" s="34"/>
      <c r="C44" s="35"/>
      <c r="D44" s="36"/>
    </row>
    <row r="45" spans="2:11" ht="15.75" x14ac:dyDescent="0.25">
      <c r="B45" s="37"/>
      <c r="C45" s="38"/>
      <c r="D45" s="39"/>
    </row>
  </sheetData>
  <mergeCells count="9">
    <mergeCell ref="B29:D29"/>
    <mergeCell ref="B43:D43"/>
    <mergeCell ref="B2:D2"/>
    <mergeCell ref="C4:D4"/>
    <mergeCell ref="C5:D5"/>
    <mergeCell ref="B26:C26"/>
    <mergeCell ref="B27:C27"/>
    <mergeCell ref="B28:D28"/>
    <mergeCell ref="C6:D6"/>
  </mergeCells>
  <conditionalFormatting sqref="D26:D27">
    <cfRule type="cellIs" dxfId="2" priority="1" stopIfTrue="1" operator="equal">
      <formula>#REF!</formula>
    </cfRule>
    <cfRule type="cellIs" dxfId="1" priority="2" stopIfTrue="1" operator="lessThanOrEqual">
      <formula>#REF!</formula>
    </cfRule>
    <cfRule type="cellIs" dxfId="0" priority="3" stopIfTrue="1" operator="greaterThan">
      <formula>#REF!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18</vt:i4>
      </vt:variant>
    </vt:vector>
  </HeadingPairs>
  <TitlesOfParts>
    <vt:vector size="20" baseType="lpstr">
      <vt:lpstr>B.D.I.</vt:lpstr>
      <vt:lpstr>B.D.I. Diferenciado</vt:lpstr>
      <vt:lpstr>'B.D.I. Diferenciado'!AC</vt:lpstr>
      <vt:lpstr>AC</vt:lpstr>
      <vt:lpstr>B.D.I.!Area_de_impressao</vt:lpstr>
      <vt:lpstr>'B.D.I. Diferenciado'!Area_de_impressao</vt:lpstr>
      <vt:lpstr>'B.D.I. Diferenciado'!DF</vt:lpstr>
      <vt:lpstr>DF</vt:lpstr>
      <vt:lpstr>'B.D.I. Diferenciado'!I</vt:lpstr>
      <vt:lpstr>I</vt:lpstr>
      <vt:lpstr>'B.D.I. Diferenciado'!LUCRO</vt:lpstr>
      <vt:lpstr>LUCRO</vt:lpstr>
      <vt:lpstr>'B.D.I. Diferenciado'!RI</vt:lpstr>
      <vt:lpstr>RI</vt:lpstr>
      <vt:lpstr>'B.D.I. Diferenciado'!RIS</vt:lpstr>
      <vt:lpstr>RIS</vt:lpstr>
      <vt:lpstr>'B.D.I. Diferenciado'!S</vt:lpstr>
      <vt:lpstr>S</vt:lpstr>
      <vt:lpstr>'B.D.I. Diferenciado'!SeG</vt:lpstr>
      <vt:lpstr>SeG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Cheng</dc:creator>
  <cp:lastModifiedBy>CCE</cp:lastModifiedBy>
  <cp:lastPrinted>2023-04-13T14:32:16Z</cp:lastPrinted>
  <dcterms:created xsi:type="dcterms:W3CDTF">2019-05-23T18:32:14Z</dcterms:created>
  <dcterms:modified xsi:type="dcterms:W3CDTF">2023-04-13T14:32:43Z</dcterms:modified>
</cp:coreProperties>
</file>